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9-23\4 Situación Social\3 Trabajo y salarios\Trabajo y salarios completo\"/>
    </mc:Choice>
  </mc:AlternateContent>
  <bookViews>
    <workbookView xWindow="0" yWindow="0" windowWidth="21600" windowHeight="8840"/>
  </bookViews>
  <sheets>
    <sheet name="Cuadro 2" sheetId="1" r:id="rId1"/>
  </sheets>
  <definedNames>
    <definedName name="_Regression_Int" localSheetId="0" hidden="1">1</definedName>
    <definedName name="_xlnm.Print_Area" localSheetId="0">'Cuadro 2'!$A$1:$G$66</definedName>
    <definedName name="Imprimir_área_IM" localSheetId="0">'Cuadro 2'!#REF!</definedName>
    <definedName name="Imprimir_títulos_IM" localSheetId="0">'Cuadro 2'!$1:$9</definedName>
    <definedName name="_xlnm.Print_Titles" localSheetId="0">'Cuadro 2'!$1:$9</definedName>
    <definedName name="Z_B8859DA1_7D7C_11D2_A8AF_4854E829F697_.wvu.Cols" localSheetId="0" hidden="1">'Cuadro 2'!#REF!</definedName>
    <definedName name="Z_B8859DA1_7D7C_11D2_A8AF_4854E829F697_.wvu.PrintTitles" localSheetId="0" hidden="1">'Cuadro 2'!$1:$9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1" i="1"/>
  <c r="B62" i="1"/>
  <c r="B61" i="1"/>
  <c r="E57" i="1"/>
  <c r="B57" i="1"/>
  <c r="E53" i="1"/>
  <c r="E48" i="1"/>
  <c r="E47" i="1"/>
  <c r="B53" i="1"/>
  <c r="B48" i="1"/>
  <c r="B47" i="1"/>
  <c r="E42" i="1"/>
  <c r="E43" i="1"/>
  <c r="E40" i="1"/>
  <c r="B42" i="1"/>
  <c r="B43" i="1"/>
  <c r="B40" i="1"/>
  <c r="E21" i="1"/>
  <c r="E23" i="1"/>
  <c r="E24" i="1"/>
  <c r="E25" i="1"/>
  <c r="E26" i="1"/>
  <c r="E19" i="1"/>
  <c r="B21" i="1"/>
  <c r="B23" i="1"/>
  <c r="B24" i="1"/>
  <c r="B25" i="1"/>
  <c r="B26" i="1"/>
  <c r="B19" i="1"/>
  <c r="G37" i="1" l="1"/>
  <c r="F27" i="1"/>
  <c r="J27" i="1"/>
  <c r="C59" i="1"/>
  <c r="C55" i="1" s="1"/>
  <c r="D59" i="1"/>
  <c r="E59" i="1"/>
  <c r="F59" i="1"/>
  <c r="G59" i="1"/>
  <c r="G55" i="1" s="1"/>
  <c r="H59" i="1"/>
  <c r="I59" i="1"/>
  <c r="J59" i="1"/>
  <c r="B59" i="1"/>
  <c r="B55" i="1" s="1"/>
  <c r="D55" i="1"/>
  <c r="E55" i="1"/>
  <c r="F55" i="1"/>
  <c r="C45" i="1"/>
  <c r="D45" i="1"/>
  <c r="E45" i="1"/>
  <c r="F45" i="1"/>
  <c r="G45" i="1"/>
  <c r="H45" i="1"/>
  <c r="I45" i="1"/>
  <c r="J45" i="1"/>
  <c r="B45" i="1"/>
  <c r="C34" i="1"/>
  <c r="C37" i="1" s="1"/>
  <c r="D34" i="1"/>
  <c r="D37" i="1" s="1"/>
  <c r="E34" i="1"/>
  <c r="F34" i="1"/>
  <c r="F37" i="1" s="1"/>
  <c r="G34" i="1"/>
  <c r="B34" i="1"/>
  <c r="C12" i="1"/>
  <c r="C17" i="1"/>
  <c r="C27" i="1" s="1"/>
  <c r="D17" i="1"/>
  <c r="D12" i="1" s="1"/>
  <c r="E17" i="1"/>
  <c r="E12" i="1" s="1"/>
  <c r="F17" i="1"/>
  <c r="F12" i="1" s="1"/>
  <c r="G17" i="1"/>
  <c r="G12" i="1" s="1"/>
  <c r="H17" i="1"/>
  <c r="H27" i="1" s="1"/>
  <c r="I17" i="1"/>
  <c r="I27" i="1" s="1"/>
  <c r="J17" i="1"/>
  <c r="B17" i="1"/>
  <c r="B12" i="1" s="1"/>
  <c r="B32" i="1" s="1"/>
  <c r="B37" i="1" l="1"/>
  <c r="E10" i="1"/>
  <c r="E15" i="1" s="1"/>
  <c r="E32" i="1"/>
  <c r="D32" i="1"/>
  <c r="F15" i="1"/>
  <c r="E37" i="1"/>
  <c r="E27" i="1"/>
  <c r="G32" i="1"/>
  <c r="C32" i="1"/>
  <c r="D27" i="1"/>
  <c r="F32" i="1"/>
  <c r="D10" i="1"/>
  <c r="D15" i="1" s="1"/>
  <c r="B27" i="1"/>
  <c r="G27" i="1"/>
  <c r="B10" i="1"/>
  <c r="B15" i="1" s="1"/>
  <c r="G10" i="1"/>
  <c r="G15" i="1" s="1"/>
  <c r="F10" i="1"/>
  <c r="C10" i="1"/>
  <c r="C15" i="1" s="1"/>
</calcChain>
</file>

<file path=xl/sharedStrings.xml><?xml version="1.0" encoding="utf-8"?>
<sst xmlns="http://schemas.openxmlformats.org/spreadsheetml/2006/main" count="58" uniqueCount="48">
  <si>
    <t>- Cantidad nula o cero.</t>
  </si>
  <si>
    <t>Nunca han trabajado</t>
  </si>
  <si>
    <t>Han trabajado antes</t>
  </si>
  <si>
    <t xml:space="preserve">   Potencialmente activos</t>
  </si>
  <si>
    <t xml:space="preserve">   Inactivos puros</t>
  </si>
  <si>
    <t>están disponibles</t>
  </si>
  <si>
    <t>cuatro, hicieron gestión para conseguirlo, pero no</t>
  </si>
  <si>
    <t>Buscaron trabajo la semana pasada o las últimas</t>
  </si>
  <si>
    <t>cuatro y no hicieron gestión para conseguirlo</t>
  </si>
  <si>
    <t>Buscó antes y espera noticias</t>
  </si>
  <si>
    <t>Se cansó de buscar trabajo</t>
  </si>
  <si>
    <t>Desempleo oculto</t>
  </si>
  <si>
    <t>Ya consiguió trabajo</t>
  </si>
  <si>
    <t>hicieron gestión para conseguirlo y están disponibles</t>
  </si>
  <si>
    <t>Buscó trabajo durante las últimas cuatro semanas,</t>
  </si>
  <si>
    <t>para conseguirlo y están disponibles</t>
  </si>
  <si>
    <t>Buscó trabajo la semana pasada, hicieron gestión</t>
  </si>
  <si>
    <t xml:space="preserve">                  económicamente activa)</t>
  </si>
  <si>
    <t xml:space="preserve">         Porcentaje (respecto a la población  </t>
  </si>
  <si>
    <t>Desempleo abierto</t>
  </si>
  <si>
    <t xml:space="preserve">   Desocupada</t>
  </si>
  <si>
    <t>Porcentaje de subempleo invisible</t>
  </si>
  <si>
    <t>Subempleo invisible</t>
  </si>
  <si>
    <t>Porcentaje de subempleo visible</t>
  </si>
  <si>
    <t>Subempleo visible</t>
  </si>
  <si>
    <t>Tiempo parcial / Subempleo visible</t>
  </si>
  <si>
    <t>Ocupados plenos</t>
  </si>
  <si>
    <t xml:space="preserve">   Ocupada</t>
  </si>
  <si>
    <t>15 y más años de edad)</t>
  </si>
  <si>
    <t xml:space="preserve">      Porcentaje (respecto a la población de</t>
  </si>
  <si>
    <t>Económicamente activa</t>
  </si>
  <si>
    <t xml:space="preserve">                  </t>
  </si>
  <si>
    <t>TOTAL</t>
  </si>
  <si>
    <t>Mujeres</t>
  </si>
  <si>
    <t>Hombres</t>
  </si>
  <si>
    <t>Total</t>
  </si>
  <si>
    <t>Abril 2022</t>
  </si>
  <si>
    <t>Variación</t>
  </si>
  <si>
    <t>Población de 15 y más años de edad (1)</t>
  </si>
  <si>
    <t>Agosto 2013</t>
  </si>
  <si>
    <t>Cuadro 2.  POBLACIÓN DE 15 Y MÁS AÑOS DE EDAD EN LA REPÚBLICA, POR SEXO, SEGÚN CONDICIÓN</t>
  </si>
  <si>
    <t>(1) Las cifras se refieren a un promedio semanal del mes indicado. Excluye a los residentes  en viviendas colectivas.</t>
  </si>
  <si>
    <t>Condición de actividad económica y                 características de sus componentes</t>
  </si>
  <si>
    <t>No Económicamente Activa</t>
  </si>
  <si>
    <t>Agosto 2023</t>
  </si>
  <si>
    <t xml:space="preserve"> PROPÓSITOS MÚLTIPLES: ABRIL 2022 Y MERCADO LABORAL: AGOSTO 2023</t>
  </si>
  <si>
    <t xml:space="preserve"> DE ACTIVIDAD ECONÓMICA Y CARACTERÍSTICAS DE SUS COMPONENTES, ENCUESTAS DE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</si>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</sst>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2" fillId="0" borderId="0" xfId="1" applyFont="1" applyFill="1" applyProtection="1">
      <protection hidden="1"/>
    </xf>
    <xf numFmtId="0" fontId="2" fillId="0" borderId="0" xfId="1" applyFont="1" applyFill="1" applyBorder="1" applyProtection="1">
      <protection hidden="1"/>
    </xf>
    <xf numFmtId="49" fontId="2" fillId="0" borderId="0" xfId="2" applyNumberFormat="1" applyFont="1" applyFill="1" applyAlignment="1"/>
    <xf numFmtId="0" fontId="2" fillId="0" borderId="0" xfId="1" applyFont="1" applyFill="1" applyAlignment="1" applyProtection="1"/>
    <xf numFmtId="3" fontId="3" fillId="0" borderId="0" xfId="1" applyNumberFormat="1" applyFont="1" applyFill="1" applyBorder="1" applyProtection="1">
      <protection hidden="1"/>
    </xf>
    <xf numFmtId="0" fontId="2" fillId="0" borderId="0" xfId="1" applyFont="1" applyFill="1" applyBorder="1" applyAlignment="1" applyProtection="1">
      <alignment horizontal="left" indent="2"/>
      <protection hidden="1"/>
    </xf>
    <xf numFmtId="3" fontId="3" fillId="0" borderId="2" xfId="1" applyNumberFormat="1" applyFont="1" applyFill="1" applyBorder="1" applyProtection="1">
      <protection hidden="1"/>
    </xf>
    <xf numFmtId="3" fontId="3" fillId="0" borderId="3" xfId="1" applyNumberFormat="1" applyFont="1" applyFill="1" applyBorder="1" applyProtection="1">
      <protection hidden="1"/>
    </xf>
    <xf numFmtId="3" fontId="4" fillId="0" borderId="2" xfId="1" applyNumberFormat="1" applyFont="1" applyFill="1" applyBorder="1" applyProtection="1">
      <protection hidden="1"/>
    </xf>
    <xf numFmtId="0" fontId="2" fillId="0" borderId="0" xfId="1" applyFont="1" applyFill="1" applyAlignment="1" applyProtection="1">
      <alignment horizontal="left"/>
      <protection hidden="1"/>
    </xf>
    <xf numFmtId="0" fontId="2" fillId="0" borderId="0" xfId="1" applyFont="1" applyFill="1" applyAlignment="1" applyProtection="1">
      <protection hidden="1"/>
    </xf>
    <xf numFmtId="164" fontId="3" fillId="0" borderId="2" xfId="1" applyNumberFormat="1" applyFont="1" applyFill="1" applyBorder="1" applyProtection="1">
      <protection hidden="1"/>
    </xf>
    <xf numFmtId="0" fontId="2" fillId="0" borderId="0" xfId="1" applyFont="1" applyFill="1" applyAlignment="1" applyProtection="1">
      <alignment horizontal="left" indent="4"/>
      <protection hidden="1"/>
    </xf>
    <xf numFmtId="0" fontId="2" fillId="0" borderId="0" xfId="1" applyFont="1" applyFill="1" applyAlignment="1" applyProtection="1">
      <alignment horizontal="left" indent="3"/>
      <protection hidden="1"/>
    </xf>
    <xf numFmtId="0" fontId="5" fillId="0" borderId="0" xfId="2" applyFont="1" applyFill="1" applyBorder="1" applyAlignment="1">
      <alignment horizontal="left" vertical="center" indent="2"/>
    </xf>
    <xf numFmtId="0" fontId="2" fillId="0" borderId="0" xfId="1" applyFont="1" applyFill="1" applyAlignment="1" applyProtection="1">
      <alignment horizontal="left" indent="2"/>
      <protection hidden="1"/>
    </xf>
    <xf numFmtId="165" fontId="3" fillId="0" borderId="3" xfId="1" applyNumberFormat="1" applyFont="1" applyFill="1" applyBorder="1" applyProtection="1">
      <protection hidden="1"/>
    </xf>
    <xf numFmtId="166" fontId="3" fillId="0" borderId="2" xfId="1" applyNumberFormat="1" applyFont="1" applyFill="1" applyBorder="1" applyProtection="1">
      <protection hidden="1"/>
    </xf>
    <xf numFmtId="166" fontId="2" fillId="0" borderId="2" xfId="1" applyNumberFormat="1" applyFont="1" applyFill="1" applyBorder="1" applyProtection="1">
      <protection hidden="1"/>
    </xf>
    <xf numFmtId="3" fontId="2" fillId="0" borderId="2" xfId="1" applyNumberFormat="1" applyFont="1" applyFill="1" applyBorder="1" applyProtection="1">
      <protection hidden="1"/>
    </xf>
    <xf numFmtId="165" fontId="2" fillId="0" borderId="2" xfId="1" applyNumberFormat="1" applyFont="1" applyFill="1" applyBorder="1" applyProtection="1">
      <protection hidden="1"/>
    </xf>
    <xf numFmtId="3" fontId="2" fillId="0" borderId="3" xfId="1" applyNumberFormat="1" applyFont="1" applyFill="1" applyBorder="1" applyProtection="1">
      <protection hidden="1"/>
    </xf>
    <xf numFmtId="3" fontId="2" fillId="0" borderId="4" xfId="1" applyNumberFormat="1" applyFont="1" applyFill="1" applyBorder="1" applyProtection="1">
      <protection hidden="1"/>
    </xf>
    <xf numFmtId="0" fontId="2" fillId="0" borderId="2" xfId="1" applyFont="1" applyFill="1" applyBorder="1" applyProtection="1">
      <protection hidden="1"/>
    </xf>
    <xf numFmtId="0" fontId="2" fillId="0" borderId="3" xfId="1" applyFont="1" applyFill="1" applyBorder="1" applyProtection="1">
      <protection hidden="1"/>
    </xf>
    <xf numFmtId="0" fontId="2" fillId="0" borderId="4" xfId="1" applyFont="1" applyFill="1" applyBorder="1" applyProtection="1">
      <protection hidden="1"/>
    </xf>
    <xf numFmtId="164" fontId="2" fillId="0" borderId="2" xfId="1" applyNumberFormat="1" applyFont="1" applyFill="1" applyBorder="1" applyProtection="1">
      <protection hidden="1"/>
    </xf>
    <xf numFmtId="164" fontId="2" fillId="0" borderId="3" xfId="1" applyNumberFormat="1" applyFont="1" applyFill="1" applyBorder="1" applyProtection="1">
      <protection hidden="1"/>
    </xf>
    <xf numFmtId="164" fontId="2" fillId="0" borderId="4" xfId="1" applyNumberFormat="1" applyFont="1" applyFill="1" applyBorder="1" applyProtection="1">
      <protection hidden="1"/>
    </xf>
    <xf numFmtId="165" fontId="2" fillId="0" borderId="3" xfId="1" applyNumberFormat="1" applyFont="1" applyFill="1" applyBorder="1" applyProtection="1">
      <protection hidden="1"/>
    </xf>
    <xf numFmtId="165" fontId="2" fillId="0" borderId="4" xfId="1" applyNumberFormat="1" applyFont="1" applyFill="1" applyBorder="1" applyProtection="1">
      <protection hidden="1"/>
    </xf>
    <xf numFmtId="0" fontId="2" fillId="0" borderId="4" xfId="1" applyFont="1" applyFill="1" applyBorder="1" applyAlignment="1" applyProtection="1">
      <alignment horizontal="left" indent="1"/>
      <protection hidden="1"/>
    </xf>
    <xf numFmtId="0" fontId="0" fillId="0" borderId="0" xfId="1" applyFont="1" applyFill="1" applyAlignment="1" applyProtection="1">
      <alignment horizontal="left" indent="2"/>
      <protection hidden="1"/>
    </xf>
    <xf numFmtId="0" fontId="5" fillId="0" borderId="0" xfId="1" applyFont="1" applyFill="1" applyAlignment="1" applyProtection="1">
      <alignment horizontal="center"/>
      <protection hidden="1"/>
    </xf>
    <xf numFmtId="0" fontId="2" fillId="0" borderId="5" xfId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0" fontId="2" fillId="0" borderId="0" xfId="1" quotePrefix="1" applyFont="1" applyFill="1" applyProtection="1">
      <protection hidden="1"/>
    </xf>
    <xf numFmtId="3" fontId="3" fillId="0" borderId="12" xfId="1" applyNumberFormat="1" applyFont="1" applyFill="1" applyBorder="1" applyProtection="1">
      <protection hidden="1"/>
    </xf>
    <xf numFmtId="3" fontId="2" fillId="0" borderId="0" xfId="1" applyNumberFormat="1" applyFont="1" applyFill="1" applyBorder="1" applyProtection="1">
      <protection hidden="1"/>
    </xf>
    <xf numFmtId="0" fontId="2" fillId="0" borderId="13" xfId="1" applyFont="1" applyFill="1" applyBorder="1" applyAlignment="1" applyProtection="1">
      <alignment horizontal="left" indent="2"/>
      <protection hidden="1"/>
    </xf>
    <xf numFmtId="3" fontId="3" fillId="0" borderId="1" xfId="1" applyNumberFormat="1" applyFont="1" applyFill="1" applyBorder="1" applyProtection="1">
      <protection hidden="1"/>
    </xf>
    <xf numFmtId="3" fontId="3" fillId="0" borderId="13" xfId="1" applyNumberFormat="1" applyFont="1" applyFill="1" applyBorder="1" applyProtection="1">
      <protection hidden="1"/>
    </xf>
    <xf numFmtId="3" fontId="4" fillId="0" borderId="0" xfId="1" applyNumberFormat="1" applyFont="1" applyFill="1" applyBorder="1" applyProtection="1">
      <protection hidden="1"/>
    </xf>
    <xf numFmtId="166" fontId="2" fillId="0" borderId="0" xfId="1" applyNumberFormat="1" applyFont="1" applyFill="1" applyBorder="1" applyProtection="1">
      <protection hidden="1"/>
    </xf>
    <xf numFmtId="165" fontId="3" fillId="0" borderId="2" xfId="1" applyNumberFormat="1" applyFont="1" applyFill="1" applyBorder="1" applyProtection="1">
      <protection hidden="1"/>
    </xf>
    <xf numFmtId="0" fontId="2" fillId="0" borderId="0" xfId="1" applyFont="1" applyFill="1" applyBorder="1" applyAlignment="1" applyProtection="1">
      <protection hidden="1"/>
    </xf>
    <xf numFmtId="3" fontId="5" fillId="0" borderId="2" xfId="1" applyNumberFormat="1" applyFont="1" applyFill="1" applyBorder="1" applyProtection="1">
      <protection hidden="1"/>
    </xf>
    <xf numFmtId="3" fontId="4" fillId="0" borderId="2" xfId="1" applyNumberFormat="1" applyFont="1" applyFill="1" applyBorder="1" applyAlignment="1" applyProtection="1">
      <alignment horizontal="right"/>
      <protection hidden="1"/>
    </xf>
    <xf numFmtId="0" fontId="2" fillId="0" borderId="20" xfId="1" applyFont="1" applyFill="1" applyBorder="1" applyProtection="1">
      <protection hidden="1"/>
    </xf>
    <xf numFmtId="0" fontId="2" fillId="0" borderId="23" xfId="1" applyFont="1" applyFill="1" applyBorder="1" applyProtection="1">
      <protection hidden="1"/>
    </xf>
    <xf numFmtId="0" fontId="2" fillId="0" borderId="24" xfId="1" applyFont="1" applyFill="1" applyBorder="1" applyProtection="1">
      <protection hidden="1"/>
    </xf>
    <xf numFmtId="0" fontId="3" fillId="0" borderId="23" xfId="1" applyFont="1" applyFill="1" applyBorder="1" applyProtection="1">
      <protection hidden="1"/>
    </xf>
    <xf numFmtId="0" fontId="3" fillId="0" borderId="9" xfId="1" applyFont="1" applyFill="1" applyBorder="1" applyAlignment="1" applyProtection="1">
      <alignment horizontal="center" vertical="center"/>
      <protection hidden="1"/>
    </xf>
    <xf numFmtId="0" fontId="6" fillId="2" borderId="25" xfId="1" applyFont="1" applyFill="1" applyBorder="1" applyAlignment="1" applyProtection="1">
      <alignment horizontal="center" vertical="center" wrapText="1"/>
      <protection hidden="1"/>
    </xf>
    <xf numFmtId="0" fontId="6" fillId="2" borderId="14" xfId="1" applyFont="1" applyFill="1" applyBorder="1" applyAlignment="1" applyProtection="1">
      <alignment horizontal="center" vertical="center" wrapText="1"/>
      <protection hidden="1"/>
    </xf>
    <xf numFmtId="0" fontId="6" fillId="2" borderId="26" xfId="1" applyFont="1" applyFill="1" applyBorder="1" applyAlignment="1" applyProtection="1">
      <alignment horizontal="center" vertical="center" wrapText="1"/>
      <protection hidden="1"/>
    </xf>
    <xf numFmtId="0" fontId="6" fillId="2" borderId="15" xfId="1" applyFont="1" applyFill="1" applyBorder="1" applyAlignment="1" applyProtection="1">
      <alignment horizontal="center" vertical="center" wrapText="1"/>
      <protection hidden="1"/>
    </xf>
    <xf numFmtId="0" fontId="6" fillId="2" borderId="27" xfId="1" applyFont="1" applyFill="1" applyBorder="1" applyAlignment="1" applyProtection="1">
      <alignment horizontal="center" vertical="center" wrapText="1"/>
      <protection hidden="1"/>
    </xf>
    <xf numFmtId="0" fontId="2" fillId="0" borderId="8" xfId="1" applyFont="1" applyFill="1" applyBorder="1" applyAlignment="1" applyProtection="1">
      <alignment horizontal="center" vertical="center" wrapText="1"/>
      <protection hidden="1"/>
    </xf>
    <xf numFmtId="0" fontId="2" fillId="0" borderId="12" xfId="1" applyFont="1" applyFill="1" applyBorder="1" applyAlignment="1" applyProtection="1">
      <alignment horizontal="center" vertical="center" wrapText="1"/>
      <protection hidden="1"/>
    </xf>
    <xf numFmtId="0" fontId="6" fillId="2" borderId="4" xfId="1" quotePrefix="1" applyFont="1" applyFill="1" applyBorder="1" applyAlignment="1" applyProtection="1">
      <alignment horizontal="center" vertical="center"/>
      <protection hidden="1"/>
    </xf>
    <xf numFmtId="0" fontId="6" fillId="2" borderId="3" xfId="1" applyFont="1" applyFill="1" applyBorder="1" applyAlignment="1" applyProtection="1">
      <alignment horizontal="center" vertical="center"/>
      <protection hidden="1"/>
    </xf>
    <xf numFmtId="0" fontId="6" fillId="2" borderId="2" xfId="1" applyFont="1" applyFill="1" applyBorder="1" applyAlignment="1" applyProtection="1">
      <alignment horizontal="center" vertical="center"/>
      <protection hidden="1"/>
    </xf>
    <xf numFmtId="17" fontId="6" fillId="2" borderId="16" xfId="1" quotePrefix="1" applyNumberFormat="1" applyFont="1" applyFill="1" applyBorder="1" applyAlignment="1" applyProtection="1">
      <alignment horizontal="center" vertical="center"/>
      <protection hidden="1"/>
    </xf>
    <xf numFmtId="0" fontId="6" fillId="2" borderId="17" xfId="1" applyFont="1" applyFill="1" applyBorder="1" applyAlignment="1" applyProtection="1">
      <alignment horizontal="center" vertical="center"/>
      <protection hidden="1"/>
    </xf>
    <xf numFmtId="0" fontId="6" fillId="2" borderId="18" xfId="1" applyFont="1" applyFill="1" applyBorder="1" applyAlignment="1" applyProtection="1">
      <alignment horizontal="center" vertical="center"/>
      <protection hidden="1"/>
    </xf>
    <xf numFmtId="0" fontId="6" fillId="2" borderId="19" xfId="1" applyFont="1" applyFill="1" applyBorder="1" applyAlignment="1" applyProtection="1">
      <alignment horizontal="center" vertical="center"/>
      <protection hidden="1"/>
    </xf>
    <xf numFmtId="0" fontId="6" fillId="2" borderId="21" xfId="1" applyFont="1" applyFill="1" applyBorder="1" applyAlignment="1" applyProtection="1">
      <alignment horizontal="center" vertical="center"/>
      <protection hidden="1"/>
    </xf>
    <xf numFmtId="0" fontId="6" fillId="2" borderId="22" xfId="1" applyFont="1" applyFill="1" applyBorder="1" applyAlignment="1" applyProtection="1">
      <alignment horizontal="center" vertical="center"/>
      <protection hidden="1"/>
    </xf>
    <xf numFmtId="0" fontId="6" fillId="2" borderId="12" xfId="1" applyFont="1" applyFill="1" applyBorder="1" applyAlignment="1" applyProtection="1">
      <alignment horizontal="center" vertical="center"/>
      <protection hidden="1"/>
    </xf>
    <xf numFmtId="0" fontId="6" fillId="2" borderId="8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center"/>
      <protection hidden="1"/>
    </xf>
    <xf numFmtId="0" fontId="3" fillId="0" borderId="11" xfId="1" applyFont="1" applyFill="1" applyBorder="1" applyAlignment="1" applyProtection="1">
      <alignment horizontal="center" vertical="center"/>
      <protection hidden="1"/>
    </xf>
    <xf numFmtId="0" fontId="3" fillId="0" borderId="10" xfId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2"/>
    <cellStyle name="Normal_Avance de Cifras (AGOSTO 2004)" xfId="1"/>
  </cellStyles>
  <dxfs count="0"/>
  <tableStyles count="0" defaultTableStyle="TableStyleMedium2" defaultPivotStyle="PivotStyleLight16"/>
  <colors>
    <mruColors>
      <color rgb="FF0F243E"/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66"/>
  <sheetViews>
    <sheetView showGridLines="0" tabSelected="1" zoomScaleNormal="100" zoomScaleSheetLayoutView="100" workbookViewId="0">
      <selection activeCell="M17" sqref="M17"/>
    </sheetView>
  </sheetViews>
  <sheetFormatPr baseColWidth="10" defaultColWidth="18.5703125" defaultRowHeight="12.85" x14ac:dyDescent="0.2"/>
  <cols>
    <col min="1" max="1" width="54" style="1" customWidth="1"/>
    <col min="2" max="4" width="9.140625" style="1" bestFit="1" customWidth="1"/>
    <col min="5" max="5" width="8.85546875" style="2" customWidth="1"/>
    <col min="6" max="6" width="9.140625" style="1" bestFit="1" customWidth="1"/>
    <col min="7" max="7" width="9" style="2" customWidth="1"/>
    <col min="8" max="8" width="9.140625" style="2" hidden="1" customWidth="1"/>
    <col min="9" max="9" width="9.5703125" style="1" hidden="1" customWidth="1"/>
    <col min="10" max="10" width="8.28515625" style="1" hidden="1" customWidth="1"/>
    <col min="11" max="11" width="9" style="2" customWidth="1"/>
    <col min="12" max="16384" width="18.5703125" style="1"/>
  </cols>
  <sheetData>
    <row r="1" spans="1:10" ht="14.3" customHeight="1" x14ac:dyDescent="0.2">
      <c r="A1" s="73" t="s">
        <v>40</v>
      </c>
      <c r="B1" s="73"/>
      <c r="C1" s="73"/>
      <c r="D1" s="73"/>
      <c r="E1" s="73"/>
      <c r="F1" s="73"/>
      <c r="G1" s="73"/>
    </row>
    <row r="2" spans="1:10" x14ac:dyDescent="0.2">
      <c r="A2" s="73" t="s">
        <v>46</v>
      </c>
      <c r="B2" s="73"/>
      <c r="C2" s="73"/>
      <c r="D2" s="73"/>
      <c r="E2" s="73"/>
      <c r="F2" s="73"/>
      <c r="G2" s="73"/>
    </row>
    <row r="3" spans="1:10" x14ac:dyDescent="0.2">
      <c r="A3" s="73" t="s">
        <v>45</v>
      </c>
      <c r="B3" s="73"/>
      <c r="C3" s="73"/>
      <c r="D3" s="73"/>
      <c r="E3" s="73"/>
      <c r="F3" s="73"/>
      <c r="G3" s="73"/>
    </row>
    <row r="4" spans="1:10" x14ac:dyDescent="0.2">
      <c r="B4" s="2"/>
      <c r="C4" s="2"/>
      <c r="D4" s="2"/>
      <c r="I4" s="38" t="s">
        <v>39</v>
      </c>
    </row>
    <row r="5" spans="1:10" ht="14.3" customHeight="1" x14ac:dyDescent="0.2">
      <c r="A5" s="55" t="s">
        <v>42</v>
      </c>
      <c r="B5" s="58" t="s">
        <v>38</v>
      </c>
      <c r="C5" s="59"/>
      <c r="D5" s="59"/>
      <c r="E5" s="59"/>
      <c r="F5" s="59"/>
      <c r="G5" s="59"/>
      <c r="H5" s="60" t="s">
        <v>37</v>
      </c>
      <c r="I5" s="60"/>
      <c r="J5" s="60"/>
    </row>
    <row r="6" spans="1:10" x14ac:dyDescent="0.2">
      <c r="A6" s="56"/>
      <c r="B6" s="62" t="s">
        <v>36</v>
      </c>
      <c r="C6" s="63"/>
      <c r="D6" s="64"/>
      <c r="E6" s="65" t="s">
        <v>44</v>
      </c>
      <c r="F6" s="66"/>
      <c r="G6" s="67"/>
      <c r="H6" s="61"/>
      <c r="I6" s="61"/>
      <c r="J6" s="61"/>
    </row>
    <row r="7" spans="1:10" x14ac:dyDescent="0.2">
      <c r="A7" s="56"/>
      <c r="B7" s="68" t="s">
        <v>35</v>
      </c>
      <c r="C7" s="68" t="s">
        <v>34</v>
      </c>
      <c r="D7" s="68" t="s">
        <v>33</v>
      </c>
      <c r="E7" s="68" t="s">
        <v>35</v>
      </c>
      <c r="F7" s="68" t="s">
        <v>34</v>
      </c>
      <c r="G7" s="71" t="s">
        <v>33</v>
      </c>
      <c r="H7" s="74" t="s">
        <v>35</v>
      </c>
      <c r="I7" s="75" t="s">
        <v>34</v>
      </c>
      <c r="J7" s="54" t="s">
        <v>33</v>
      </c>
    </row>
    <row r="8" spans="1:10" x14ac:dyDescent="0.2">
      <c r="A8" s="57"/>
      <c r="B8" s="69"/>
      <c r="C8" s="70"/>
      <c r="D8" s="70"/>
      <c r="E8" s="69"/>
      <c r="F8" s="69"/>
      <c r="G8" s="72"/>
      <c r="H8" s="74"/>
      <c r="I8" s="75"/>
      <c r="J8" s="54"/>
    </row>
    <row r="9" spans="1:10" ht="10.7" customHeight="1" x14ac:dyDescent="0.2">
      <c r="A9" s="53"/>
      <c r="B9" s="25"/>
      <c r="C9" s="52"/>
      <c r="D9" s="51"/>
      <c r="E9" s="25"/>
      <c r="F9" s="25"/>
      <c r="G9" s="50"/>
      <c r="H9" s="37"/>
      <c r="I9" s="36"/>
      <c r="J9" s="35"/>
    </row>
    <row r="10" spans="1:10" x14ac:dyDescent="0.2">
      <c r="A10" s="34" t="s">
        <v>32</v>
      </c>
      <c r="B10" s="9">
        <f>SUM(B12,B55)</f>
        <v>3291858</v>
      </c>
      <c r="C10" s="9">
        <f t="shared" ref="C10:G10" si="0">SUM(C12,C55)</f>
        <v>1574599</v>
      </c>
      <c r="D10" s="9">
        <f t="shared" si="0"/>
        <v>1717259</v>
      </c>
      <c r="E10" s="9">
        <f t="shared" si="0"/>
        <v>3354784</v>
      </c>
      <c r="F10" s="9">
        <f t="shared" si="0"/>
        <v>1613161</v>
      </c>
      <c r="G10" s="9">
        <f t="shared" si="0"/>
        <v>1741623</v>
      </c>
      <c r="H10" s="23">
        <v>33617</v>
      </c>
      <c r="I10" s="22">
        <v>5188</v>
      </c>
      <c r="J10" s="20">
        <v>28429</v>
      </c>
    </row>
    <row r="11" spans="1:10" ht="10.7" customHeight="1" x14ac:dyDescent="0.2">
      <c r="B11" s="7"/>
      <c r="C11" s="7"/>
      <c r="D11" s="7"/>
      <c r="E11" s="7"/>
      <c r="F11" s="7"/>
      <c r="G11" s="7"/>
      <c r="H11" s="26"/>
      <c r="I11" s="25"/>
      <c r="J11" s="24"/>
    </row>
    <row r="12" spans="1:10" x14ac:dyDescent="0.2">
      <c r="A12" s="10" t="s">
        <v>30</v>
      </c>
      <c r="B12" s="9">
        <f>SUM(B17,B29)</f>
        <v>2049616</v>
      </c>
      <c r="C12" s="9">
        <f t="shared" ref="C12:G12" si="1">SUM(C17,C29)</f>
        <v>1196772</v>
      </c>
      <c r="D12" s="9">
        <f t="shared" si="1"/>
        <v>852844</v>
      </c>
      <c r="E12" s="9">
        <f t="shared" si="1"/>
        <v>2094241</v>
      </c>
      <c r="F12" s="9">
        <f t="shared" si="1"/>
        <v>1208630</v>
      </c>
      <c r="G12" s="9">
        <f t="shared" si="1"/>
        <v>885611</v>
      </c>
      <c r="H12" s="23">
        <v>83149</v>
      </c>
      <c r="I12" s="22">
        <v>29611</v>
      </c>
      <c r="J12" s="20">
        <v>53538</v>
      </c>
    </row>
    <row r="13" spans="1:10" ht="10.7" customHeight="1" x14ac:dyDescent="0.2">
      <c r="B13" s="7"/>
      <c r="C13" s="7"/>
      <c r="D13" s="7"/>
      <c r="E13" s="7"/>
      <c r="F13" s="7"/>
      <c r="G13" s="7"/>
      <c r="H13" s="26"/>
      <c r="I13" s="25"/>
      <c r="J13" s="24"/>
    </row>
    <row r="14" spans="1:10" x14ac:dyDescent="0.2">
      <c r="A14" s="10" t="s">
        <v>29</v>
      </c>
      <c r="B14" s="7"/>
      <c r="C14" s="7"/>
      <c r="D14" s="7"/>
      <c r="E14" s="7"/>
      <c r="F14" s="7"/>
      <c r="G14" s="7"/>
      <c r="H14" s="26"/>
      <c r="I14" s="25"/>
      <c r="J14" s="24"/>
    </row>
    <row r="15" spans="1:10" x14ac:dyDescent="0.2">
      <c r="A15" s="14" t="s">
        <v>28</v>
      </c>
      <c r="B15" s="17">
        <f>+B12/B10*100</f>
        <v>62.263196043085699</v>
      </c>
      <c r="C15" s="17">
        <f t="shared" ref="C15:G15" si="2">+C12/C10*100</f>
        <v>76.004874891956618</v>
      </c>
      <c r="D15" s="17">
        <f t="shared" si="2"/>
        <v>49.663096830472284</v>
      </c>
      <c r="E15" s="17">
        <f t="shared" si="2"/>
        <v>62.425509362152674</v>
      </c>
      <c r="F15" s="17">
        <f t="shared" si="2"/>
        <v>74.923085792428651</v>
      </c>
      <c r="G15" s="46">
        <f t="shared" si="2"/>
        <v>50.849753362237408</v>
      </c>
      <c r="H15" s="31">
        <v>1.8999999999999986</v>
      </c>
      <c r="I15" s="30">
        <v>1.5999999999999943</v>
      </c>
      <c r="J15" s="21">
        <v>2.4000000000000057</v>
      </c>
    </row>
    <row r="16" spans="1:10" ht="10.7" customHeight="1" x14ac:dyDescent="0.2">
      <c r="B16" s="7"/>
      <c r="C16" s="7"/>
      <c r="D16" s="7"/>
      <c r="E16" s="7"/>
      <c r="F16" s="7"/>
      <c r="G16" s="7"/>
      <c r="H16" s="26"/>
      <c r="I16" s="25"/>
      <c r="J16" s="24"/>
    </row>
    <row r="17" spans="1:10" x14ac:dyDescent="0.2">
      <c r="A17" s="10" t="s">
        <v>27</v>
      </c>
      <c r="B17" s="9">
        <f>SUM(B19:B26)</f>
        <v>1846363</v>
      </c>
      <c r="C17" s="9">
        <f t="shared" ref="C17:J17" si="3">SUM(C19:C26)</f>
        <v>1091377</v>
      </c>
      <c r="D17" s="9">
        <f t="shared" si="3"/>
        <v>754986</v>
      </c>
      <c r="E17" s="9">
        <f t="shared" si="3"/>
        <v>1938616</v>
      </c>
      <c r="F17" s="9">
        <f t="shared" si="3"/>
        <v>1136320</v>
      </c>
      <c r="G17" s="9">
        <f t="shared" si="3"/>
        <v>802296</v>
      </c>
      <c r="H17" s="44">
        <f t="shared" si="3"/>
        <v>101976</v>
      </c>
      <c r="I17" s="9">
        <f t="shared" si="3"/>
        <v>52292</v>
      </c>
      <c r="J17" s="9">
        <f t="shared" si="3"/>
        <v>49684</v>
      </c>
    </row>
    <row r="18" spans="1:10" ht="10.7" customHeight="1" x14ac:dyDescent="0.2">
      <c r="B18" s="7"/>
      <c r="C18" s="7"/>
      <c r="D18" s="7"/>
      <c r="E18" s="7"/>
      <c r="F18" s="7"/>
      <c r="G18" s="7"/>
      <c r="H18" s="26"/>
      <c r="I18" s="25"/>
      <c r="J18" s="24"/>
    </row>
    <row r="19" spans="1:10" x14ac:dyDescent="0.2">
      <c r="A19" s="16" t="s">
        <v>26</v>
      </c>
      <c r="B19" s="48">
        <f>SUM(C19:D19)</f>
        <v>901212</v>
      </c>
      <c r="C19" s="20">
        <v>521115</v>
      </c>
      <c r="D19" s="20">
        <v>380097</v>
      </c>
      <c r="E19" s="48">
        <f>SUM(F19:G19)</f>
        <v>1043093</v>
      </c>
      <c r="F19" s="20">
        <v>617765</v>
      </c>
      <c r="G19" s="20">
        <v>425328</v>
      </c>
      <c r="H19" s="23">
        <v>71227</v>
      </c>
      <c r="I19" s="22">
        <v>37962</v>
      </c>
      <c r="J19" s="20">
        <v>33265</v>
      </c>
    </row>
    <row r="20" spans="1:10" ht="10.7" customHeight="1" x14ac:dyDescent="0.2">
      <c r="A20" s="16"/>
      <c r="B20" s="48"/>
      <c r="C20" s="21"/>
      <c r="D20" s="21"/>
      <c r="E20" s="48"/>
      <c r="F20" s="21"/>
      <c r="G20" s="21"/>
      <c r="H20" s="26"/>
      <c r="I20" s="25"/>
      <c r="J20" s="24"/>
    </row>
    <row r="21" spans="1:10" ht="14.3" x14ac:dyDescent="0.25">
      <c r="A21" s="33" t="s">
        <v>25</v>
      </c>
      <c r="B21" s="48">
        <f t="shared" ref="B21:B26" si="4">SUM(C21:D21)</f>
        <v>671610</v>
      </c>
      <c r="C21" s="7">
        <v>389205</v>
      </c>
      <c r="D21" s="7">
        <v>282405</v>
      </c>
      <c r="E21" s="48">
        <f t="shared" ref="E21:E26" si="5">SUM(F21:G21)</f>
        <v>668386</v>
      </c>
      <c r="F21" s="7">
        <v>368758</v>
      </c>
      <c r="G21" s="7">
        <v>299628</v>
      </c>
      <c r="H21" s="23">
        <v>-28372</v>
      </c>
      <c r="I21" s="22">
        <v>-23293</v>
      </c>
      <c r="J21" s="20">
        <v>-5079</v>
      </c>
    </row>
    <row r="22" spans="1:10" ht="10.55" customHeight="1" x14ac:dyDescent="0.2">
      <c r="A22" s="16"/>
      <c r="B22" s="48"/>
      <c r="C22" s="21"/>
      <c r="D22" s="21"/>
      <c r="E22" s="48"/>
      <c r="F22" s="21"/>
      <c r="G22" s="21"/>
      <c r="H22" s="26"/>
      <c r="I22" s="25"/>
      <c r="J22" s="24"/>
    </row>
    <row r="23" spans="1:10" ht="12.85" hidden="1" customHeight="1" x14ac:dyDescent="0.2">
      <c r="A23" s="16" t="s">
        <v>24</v>
      </c>
      <c r="B23" s="48">
        <f t="shared" si="4"/>
        <v>0</v>
      </c>
      <c r="C23" s="7">
        <v>0</v>
      </c>
      <c r="D23" s="7">
        <v>0</v>
      </c>
      <c r="E23" s="48">
        <f t="shared" si="5"/>
        <v>0</v>
      </c>
      <c r="F23" s="7">
        <v>0</v>
      </c>
      <c r="G23" s="7">
        <v>0</v>
      </c>
      <c r="H23" s="23">
        <v>0</v>
      </c>
      <c r="I23" s="22">
        <v>0</v>
      </c>
      <c r="J23" s="20">
        <v>0</v>
      </c>
    </row>
    <row r="24" spans="1:10" ht="12.85" hidden="1" customHeight="1" x14ac:dyDescent="0.2">
      <c r="A24" s="14" t="s">
        <v>23</v>
      </c>
      <c r="B24" s="48">
        <f t="shared" si="4"/>
        <v>0</v>
      </c>
      <c r="C24" s="18">
        <v>0</v>
      </c>
      <c r="D24" s="18">
        <v>0</v>
      </c>
      <c r="E24" s="48">
        <f t="shared" si="5"/>
        <v>0</v>
      </c>
      <c r="F24" s="18">
        <v>0</v>
      </c>
      <c r="G24" s="18">
        <v>0</v>
      </c>
      <c r="H24" s="31">
        <v>0</v>
      </c>
      <c r="I24" s="30">
        <v>0</v>
      </c>
      <c r="J24" s="21">
        <v>0</v>
      </c>
    </row>
    <row r="25" spans="1:10" ht="10.7" hidden="1" customHeight="1" x14ac:dyDescent="0.2">
      <c r="A25" s="14"/>
      <c r="B25" s="48">
        <f t="shared" si="4"/>
        <v>0</v>
      </c>
      <c r="C25" s="7"/>
      <c r="D25" s="12"/>
      <c r="E25" s="48">
        <f t="shared" si="5"/>
        <v>0</v>
      </c>
      <c r="F25" s="7"/>
      <c r="G25" s="12"/>
      <c r="H25" s="26"/>
      <c r="I25" s="25"/>
      <c r="J25" s="24"/>
    </row>
    <row r="26" spans="1:10" x14ac:dyDescent="0.2">
      <c r="A26" s="16" t="s">
        <v>22</v>
      </c>
      <c r="B26" s="48">
        <f t="shared" si="4"/>
        <v>273541</v>
      </c>
      <c r="C26" s="7">
        <v>181057</v>
      </c>
      <c r="D26" s="7">
        <v>92484</v>
      </c>
      <c r="E26" s="48">
        <f t="shared" si="5"/>
        <v>227137</v>
      </c>
      <c r="F26" s="7">
        <v>149797</v>
      </c>
      <c r="G26" s="7">
        <v>77340</v>
      </c>
      <c r="H26" s="23">
        <v>59121</v>
      </c>
      <c r="I26" s="22">
        <v>37623</v>
      </c>
      <c r="J26" s="20">
        <v>21498</v>
      </c>
    </row>
    <row r="27" spans="1:10" x14ac:dyDescent="0.2">
      <c r="A27" s="14" t="s">
        <v>21</v>
      </c>
      <c r="B27" s="19">
        <f>+B26/B17*100</f>
        <v>14.815125736380116</v>
      </c>
      <c r="C27" s="19">
        <f t="shared" ref="C27:J27" si="6">+C26/C17*100</f>
        <v>16.589776035228891</v>
      </c>
      <c r="D27" s="19">
        <f t="shared" si="6"/>
        <v>12.249763571774841</v>
      </c>
      <c r="E27" s="19">
        <f t="shared" si="6"/>
        <v>11.716451324037354</v>
      </c>
      <c r="F27" s="19">
        <f t="shared" si="6"/>
        <v>13.182642213460996</v>
      </c>
      <c r="G27" s="19">
        <f t="shared" si="6"/>
        <v>9.6398336773460169</v>
      </c>
      <c r="H27" s="45">
        <f t="shared" si="6"/>
        <v>57.975405977877145</v>
      </c>
      <c r="I27" s="19">
        <f t="shared" si="6"/>
        <v>71.947907901782301</v>
      </c>
      <c r="J27" s="19">
        <f t="shared" si="6"/>
        <v>43.269463006199175</v>
      </c>
    </row>
    <row r="28" spans="1:10" ht="10.7" customHeight="1" x14ac:dyDescent="0.2">
      <c r="A28" s="10"/>
      <c r="B28" s="7"/>
      <c r="C28" s="7"/>
      <c r="D28" s="12"/>
      <c r="E28" s="7"/>
      <c r="F28" s="7"/>
      <c r="G28" s="12"/>
      <c r="H28" s="26"/>
      <c r="I28" s="25"/>
      <c r="J28" s="24"/>
    </row>
    <row r="29" spans="1:10" x14ac:dyDescent="0.2">
      <c r="A29" s="10" t="s">
        <v>20</v>
      </c>
      <c r="B29" s="9">
        <v>203253</v>
      </c>
      <c r="C29" s="9">
        <v>105395</v>
      </c>
      <c r="D29" s="9">
        <v>97858</v>
      </c>
      <c r="E29" s="9">
        <v>155625</v>
      </c>
      <c r="F29" s="9">
        <v>72310</v>
      </c>
      <c r="G29" s="9">
        <v>83315</v>
      </c>
      <c r="H29" s="23">
        <v>-18827</v>
      </c>
      <c r="I29" s="22">
        <v>-22681</v>
      </c>
      <c r="J29" s="20">
        <v>3854</v>
      </c>
    </row>
    <row r="30" spans="1:10" ht="10.7" customHeight="1" x14ac:dyDescent="0.2">
      <c r="B30" s="7"/>
      <c r="C30" s="7"/>
      <c r="D30" s="7"/>
      <c r="E30" s="7"/>
      <c r="F30" s="7"/>
      <c r="G30" s="7"/>
      <c r="H30" s="26"/>
      <c r="I30" s="25"/>
      <c r="J30" s="24"/>
    </row>
    <row r="31" spans="1:10" x14ac:dyDescent="0.2">
      <c r="A31" s="10" t="s">
        <v>18</v>
      </c>
      <c r="B31" s="7"/>
      <c r="C31" s="7"/>
      <c r="D31" s="7"/>
      <c r="E31" s="7"/>
      <c r="F31" s="7"/>
      <c r="G31" s="7"/>
      <c r="H31" s="26"/>
      <c r="I31" s="25"/>
      <c r="J31" s="24"/>
    </row>
    <row r="32" spans="1:10" x14ac:dyDescent="0.2">
      <c r="A32" s="10" t="s">
        <v>17</v>
      </c>
      <c r="B32" s="17">
        <f>+B29/B12*100</f>
        <v>9.9166380434188639</v>
      </c>
      <c r="C32" s="17">
        <f t="shared" ref="C32:G32" si="7">+C29/C12*100</f>
        <v>8.8066064379848452</v>
      </c>
      <c r="D32" s="17">
        <f t="shared" si="7"/>
        <v>11.474314177035893</v>
      </c>
      <c r="E32" s="17">
        <f t="shared" si="7"/>
        <v>7.4310931740902797</v>
      </c>
      <c r="F32" s="17">
        <f t="shared" si="7"/>
        <v>5.9828069798035797</v>
      </c>
      <c r="G32" s="46">
        <f t="shared" si="7"/>
        <v>9.4076293090307139</v>
      </c>
      <c r="H32" s="31">
        <v>-1.4000000000000004</v>
      </c>
      <c r="I32" s="30">
        <v>-2.2000000000000011</v>
      </c>
      <c r="J32" s="21">
        <v>-0.29999999999999893</v>
      </c>
    </row>
    <row r="33" spans="1:10" ht="10.7" customHeight="1" x14ac:dyDescent="0.2">
      <c r="B33" s="7"/>
      <c r="C33" s="7"/>
      <c r="D33" s="7"/>
      <c r="E33" s="7"/>
      <c r="F33" s="7"/>
      <c r="G33" s="7"/>
      <c r="H33" s="26"/>
      <c r="I33" s="25"/>
      <c r="J33" s="24"/>
    </row>
    <row r="34" spans="1:10" x14ac:dyDescent="0.2">
      <c r="A34" s="16" t="s">
        <v>19</v>
      </c>
      <c r="B34" s="9">
        <f>SUM(B40:B43)</f>
        <v>167110</v>
      </c>
      <c r="C34" s="9">
        <f t="shared" ref="C34:G34" si="8">SUM(C40:C43)</f>
        <v>82627</v>
      </c>
      <c r="D34" s="9">
        <f t="shared" si="8"/>
        <v>84483</v>
      </c>
      <c r="E34" s="9">
        <f t="shared" si="8"/>
        <v>121658</v>
      </c>
      <c r="F34" s="9">
        <f t="shared" si="8"/>
        <v>53050</v>
      </c>
      <c r="G34" s="9">
        <f t="shared" si="8"/>
        <v>68608</v>
      </c>
      <c r="H34" s="23">
        <v>-957</v>
      </c>
      <c r="I34" s="22">
        <v>-10850</v>
      </c>
      <c r="J34" s="20">
        <v>9893</v>
      </c>
    </row>
    <row r="35" spans="1:10" ht="10.7" customHeight="1" x14ac:dyDescent="0.2">
      <c r="A35" s="16"/>
      <c r="B35" s="9"/>
      <c r="C35" s="9"/>
      <c r="D35" s="9"/>
      <c r="E35" s="9"/>
      <c r="F35" s="9"/>
      <c r="G35" s="9"/>
      <c r="H35" s="26"/>
      <c r="I35" s="25"/>
      <c r="J35" s="24"/>
    </row>
    <row r="36" spans="1:10" x14ac:dyDescent="0.2">
      <c r="A36" s="10" t="s">
        <v>18</v>
      </c>
      <c r="B36" s="7"/>
      <c r="C36" s="7"/>
      <c r="D36" s="7"/>
      <c r="E36" s="7"/>
      <c r="F36" s="7"/>
      <c r="G36" s="7"/>
      <c r="H36" s="26"/>
      <c r="I36" s="25"/>
      <c r="J36" s="24"/>
    </row>
    <row r="37" spans="1:10" x14ac:dyDescent="0.2">
      <c r="A37" s="10" t="s">
        <v>17</v>
      </c>
      <c r="B37" s="17">
        <f>+B34/B12*100</f>
        <v>8.1532345571072824</v>
      </c>
      <c r="C37" s="17">
        <f>+C34/C12*100</f>
        <v>6.9041555116596971</v>
      </c>
      <c r="D37" s="17">
        <f t="shared" ref="D37:G37" si="9">+D34/D12*100</f>
        <v>9.9060320527552523</v>
      </c>
      <c r="E37" s="17">
        <f t="shared" si="9"/>
        <v>5.8091690497893982</v>
      </c>
      <c r="F37" s="17">
        <f t="shared" si="9"/>
        <v>4.3892671868148234</v>
      </c>
      <c r="G37" s="46">
        <f t="shared" si="9"/>
        <v>7.746967912548512</v>
      </c>
      <c r="H37" s="31">
        <v>-0.29999999999999893</v>
      </c>
      <c r="I37" s="30">
        <v>-1.0999999999999996</v>
      </c>
      <c r="J37" s="21">
        <v>0.59999999999999964</v>
      </c>
    </row>
    <row r="38" spans="1:10" ht="10.7" customHeight="1" x14ac:dyDescent="0.2">
      <c r="A38" s="10" t="s">
        <v>31</v>
      </c>
      <c r="B38" s="7"/>
      <c r="C38" s="7"/>
      <c r="D38" s="7"/>
      <c r="E38" s="7"/>
      <c r="F38" s="7"/>
      <c r="G38" s="7"/>
      <c r="H38" s="26"/>
      <c r="I38" s="25"/>
      <c r="J38" s="24"/>
    </row>
    <row r="39" spans="1:10" x14ac:dyDescent="0.2">
      <c r="A39" s="14" t="s">
        <v>16</v>
      </c>
      <c r="B39" s="7"/>
      <c r="C39" s="7"/>
      <c r="D39" s="7"/>
      <c r="E39" s="7"/>
      <c r="F39" s="7"/>
      <c r="G39" s="7"/>
      <c r="H39" s="26"/>
      <c r="I39" s="25"/>
      <c r="J39" s="24"/>
    </row>
    <row r="40" spans="1:10" x14ac:dyDescent="0.2">
      <c r="A40" s="13" t="s">
        <v>15</v>
      </c>
      <c r="B40" s="9">
        <f>SUM(C40:D40)</f>
        <v>133333</v>
      </c>
      <c r="C40" s="7">
        <v>67352</v>
      </c>
      <c r="D40" s="7">
        <v>65981</v>
      </c>
      <c r="E40" s="9">
        <f>SUM(F40:G40)</f>
        <v>101094</v>
      </c>
      <c r="F40" s="7">
        <v>45200</v>
      </c>
      <c r="G40" s="7">
        <v>55894</v>
      </c>
      <c r="H40" s="23">
        <v>1863</v>
      </c>
      <c r="I40" s="22">
        <v>-7945</v>
      </c>
      <c r="J40" s="20">
        <v>9808</v>
      </c>
    </row>
    <row r="41" spans="1:10" x14ac:dyDescent="0.2">
      <c r="A41" s="14" t="s">
        <v>14</v>
      </c>
      <c r="B41" s="9"/>
      <c r="C41" s="7"/>
      <c r="D41" s="7"/>
      <c r="E41" s="9"/>
      <c r="F41" s="7"/>
      <c r="G41" s="7"/>
      <c r="H41" s="26"/>
      <c r="I41" s="25"/>
      <c r="J41" s="24"/>
    </row>
    <row r="42" spans="1:10" x14ac:dyDescent="0.2">
      <c r="A42" s="13" t="s">
        <v>13</v>
      </c>
      <c r="B42" s="9">
        <f t="shared" ref="B42:B43" si="10">SUM(C42:D42)</f>
        <v>33104</v>
      </c>
      <c r="C42" s="7">
        <v>15001</v>
      </c>
      <c r="D42" s="7">
        <v>18103</v>
      </c>
      <c r="E42" s="9">
        <f t="shared" ref="E42:E43" si="11">SUM(F42:G42)</f>
        <v>19411</v>
      </c>
      <c r="F42" s="7">
        <v>6840</v>
      </c>
      <c r="G42" s="7">
        <v>12571</v>
      </c>
      <c r="H42" s="23">
        <v>-2536</v>
      </c>
      <c r="I42" s="22">
        <v>-2666</v>
      </c>
      <c r="J42" s="20">
        <v>130</v>
      </c>
    </row>
    <row r="43" spans="1:10" x14ac:dyDescent="0.2">
      <c r="A43" s="14" t="s">
        <v>12</v>
      </c>
      <c r="B43" s="9">
        <f t="shared" si="10"/>
        <v>673</v>
      </c>
      <c r="C43" s="7">
        <v>274</v>
      </c>
      <c r="D43" s="7">
        <v>399</v>
      </c>
      <c r="E43" s="9">
        <f t="shared" si="11"/>
        <v>1153</v>
      </c>
      <c r="F43" s="7">
        <v>1010</v>
      </c>
      <c r="G43" s="7">
        <v>143</v>
      </c>
      <c r="H43" s="23">
        <v>-284</v>
      </c>
      <c r="I43" s="22">
        <v>-239</v>
      </c>
      <c r="J43" s="20">
        <v>-45</v>
      </c>
    </row>
    <row r="44" spans="1:10" ht="10.7" customHeight="1" x14ac:dyDescent="0.2">
      <c r="A44" s="6"/>
      <c r="B44" s="7"/>
      <c r="C44" s="7"/>
      <c r="D44" s="7"/>
      <c r="E44" s="9"/>
      <c r="F44" s="7"/>
      <c r="G44" s="7"/>
      <c r="H44" s="26"/>
      <c r="I44" s="25"/>
      <c r="J44" s="24"/>
    </row>
    <row r="45" spans="1:10" x14ac:dyDescent="0.2">
      <c r="A45" s="16" t="s">
        <v>11</v>
      </c>
      <c r="B45" s="9">
        <f>SUM(B47:B53)</f>
        <v>36143</v>
      </c>
      <c r="C45" s="9">
        <f t="shared" ref="C45:J45" si="12">SUM(C47:C53)</f>
        <v>22768</v>
      </c>
      <c r="D45" s="9">
        <f t="shared" si="12"/>
        <v>13375</v>
      </c>
      <c r="E45" s="9">
        <f t="shared" si="12"/>
        <v>33967</v>
      </c>
      <c r="F45" s="9">
        <f t="shared" si="12"/>
        <v>19260</v>
      </c>
      <c r="G45" s="9">
        <f t="shared" si="12"/>
        <v>14707</v>
      </c>
      <c r="H45" s="44">
        <f t="shared" si="12"/>
        <v>-17870</v>
      </c>
      <c r="I45" s="9">
        <f t="shared" si="12"/>
        <v>-11831</v>
      </c>
      <c r="J45" s="9">
        <f t="shared" si="12"/>
        <v>-6039</v>
      </c>
    </row>
    <row r="46" spans="1:10" ht="10.7" customHeight="1" x14ac:dyDescent="0.2">
      <c r="A46" s="15"/>
      <c r="B46" s="7"/>
      <c r="C46" s="7"/>
      <c r="D46" s="7"/>
      <c r="E46" s="7"/>
      <c r="F46" s="7"/>
      <c r="G46" s="7"/>
      <c r="H46" s="26"/>
      <c r="I46" s="25"/>
      <c r="J46" s="24"/>
    </row>
    <row r="47" spans="1:10" x14ac:dyDescent="0.2">
      <c r="A47" s="14" t="s">
        <v>10</v>
      </c>
      <c r="B47" s="9">
        <f>SUM(C47:D47)</f>
        <v>15985</v>
      </c>
      <c r="C47" s="7">
        <v>9335</v>
      </c>
      <c r="D47" s="7">
        <v>6650</v>
      </c>
      <c r="E47" s="9">
        <f>SUM(F47:G47)</f>
        <v>13704</v>
      </c>
      <c r="F47" s="7">
        <v>8942</v>
      </c>
      <c r="G47" s="7">
        <v>4762</v>
      </c>
      <c r="H47" s="23">
        <v>-3730</v>
      </c>
      <c r="I47" s="22">
        <v>-2773</v>
      </c>
      <c r="J47" s="20">
        <v>-957</v>
      </c>
    </row>
    <row r="48" spans="1:10" x14ac:dyDescent="0.2">
      <c r="A48" s="14" t="s">
        <v>9</v>
      </c>
      <c r="B48" s="9">
        <f>SUM(C48:D48)</f>
        <v>18758</v>
      </c>
      <c r="C48" s="7">
        <v>12855</v>
      </c>
      <c r="D48" s="7">
        <v>5903</v>
      </c>
      <c r="E48" s="9">
        <f>SUM(F48:G48)</f>
        <v>19045</v>
      </c>
      <c r="F48" s="7">
        <v>10293</v>
      </c>
      <c r="G48" s="7">
        <v>8752</v>
      </c>
      <c r="H48" s="23">
        <v>-15049</v>
      </c>
      <c r="I48" s="22">
        <v>-9596</v>
      </c>
      <c r="J48" s="20">
        <v>-5453</v>
      </c>
    </row>
    <row r="49" spans="1:10" x14ac:dyDescent="0.2">
      <c r="A49" s="14" t="s">
        <v>7</v>
      </c>
      <c r="B49" s="9"/>
      <c r="C49" s="7"/>
      <c r="D49" s="7"/>
      <c r="E49" s="9"/>
      <c r="F49" s="7"/>
      <c r="G49" s="7"/>
      <c r="H49" s="26"/>
      <c r="I49" s="25"/>
      <c r="J49" s="24"/>
    </row>
    <row r="50" spans="1:10" x14ac:dyDescent="0.2">
      <c r="A50" s="13" t="s">
        <v>8</v>
      </c>
      <c r="B50" s="49" t="s">
        <v>47</v>
      </c>
      <c r="C50" s="12">
        <v>0</v>
      </c>
      <c r="D50" s="12">
        <v>0</v>
      </c>
      <c r="E50" s="49" t="s">
        <v>47</v>
      </c>
      <c r="F50" s="12">
        <v>0</v>
      </c>
      <c r="G50" s="12">
        <v>0</v>
      </c>
      <c r="H50" s="29">
        <v>0</v>
      </c>
      <c r="I50" s="28">
        <v>0</v>
      </c>
      <c r="J50" s="27">
        <v>0</v>
      </c>
    </row>
    <row r="51" spans="1:10" x14ac:dyDescent="0.2">
      <c r="A51" s="14" t="s">
        <v>7</v>
      </c>
      <c r="B51" s="9"/>
      <c r="C51" s="7"/>
      <c r="D51" s="7"/>
      <c r="E51" s="9"/>
      <c r="F51" s="7"/>
      <c r="G51" s="7"/>
      <c r="H51" s="26"/>
      <c r="I51" s="25"/>
      <c r="J51" s="24"/>
    </row>
    <row r="52" spans="1:10" x14ac:dyDescent="0.2">
      <c r="A52" s="13" t="s">
        <v>6</v>
      </c>
      <c r="B52" s="9"/>
      <c r="C52" s="7"/>
      <c r="D52" s="7"/>
      <c r="E52" s="9"/>
      <c r="F52" s="7"/>
      <c r="G52" s="7"/>
      <c r="H52" s="26"/>
      <c r="I52" s="25"/>
      <c r="J52" s="24"/>
    </row>
    <row r="53" spans="1:10" x14ac:dyDescent="0.2">
      <c r="A53" s="13" t="s">
        <v>5</v>
      </c>
      <c r="B53" s="9">
        <f t="shared" ref="B53" si="13">SUM(C53:D53)</f>
        <v>1400</v>
      </c>
      <c r="C53" s="7">
        <v>578</v>
      </c>
      <c r="D53" s="7">
        <v>822</v>
      </c>
      <c r="E53" s="9">
        <f t="shared" ref="E53" si="14">SUM(F53:G53)</f>
        <v>1218</v>
      </c>
      <c r="F53" s="7">
        <v>25</v>
      </c>
      <c r="G53" s="7">
        <v>1193</v>
      </c>
      <c r="H53" s="23">
        <v>909</v>
      </c>
      <c r="I53" s="22">
        <v>538</v>
      </c>
      <c r="J53" s="20">
        <v>371</v>
      </c>
    </row>
    <row r="54" spans="1:10" ht="10.7" customHeight="1" x14ac:dyDescent="0.2">
      <c r="A54" s="2"/>
      <c r="B54" s="7"/>
      <c r="C54" s="7"/>
      <c r="D54" s="7"/>
      <c r="E54" s="7"/>
      <c r="F54" s="7"/>
      <c r="G54" s="7"/>
      <c r="H54" s="26"/>
      <c r="I54" s="25"/>
      <c r="J54" s="24"/>
    </row>
    <row r="55" spans="1:10" x14ac:dyDescent="0.2">
      <c r="A55" s="10" t="s">
        <v>43</v>
      </c>
      <c r="B55" s="9">
        <f>SUM(B57,B59)</f>
        <v>1242242</v>
      </c>
      <c r="C55" s="9">
        <f t="shared" ref="C55:G55" si="15">SUM(C57,C59)</f>
        <v>377827</v>
      </c>
      <c r="D55" s="9">
        <f t="shared" si="15"/>
        <v>864415</v>
      </c>
      <c r="E55" s="9">
        <f t="shared" si="15"/>
        <v>1260543</v>
      </c>
      <c r="F55" s="9">
        <f t="shared" si="15"/>
        <v>404531</v>
      </c>
      <c r="G55" s="9">
        <f t="shared" si="15"/>
        <v>856012</v>
      </c>
      <c r="H55" s="23">
        <v>-49532</v>
      </c>
      <c r="I55" s="22">
        <v>-24423</v>
      </c>
      <c r="J55" s="20">
        <v>-25109</v>
      </c>
    </row>
    <row r="56" spans="1:10" ht="10.7" customHeight="1" x14ac:dyDescent="0.2">
      <c r="A56" s="10"/>
      <c r="B56" s="7"/>
      <c r="C56" s="7"/>
      <c r="D56" s="7"/>
      <c r="E56" s="7"/>
      <c r="F56" s="7"/>
      <c r="G56" s="7"/>
      <c r="H56" s="26"/>
      <c r="I56" s="25"/>
      <c r="J56" s="24"/>
    </row>
    <row r="57" spans="1:10" x14ac:dyDescent="0.2">
      <c r="A57" s="11" t="s">
        <v>4</v>
      </c>
      <c r="B57" s="9">
        <f>SUM(C57:D57)</f>
        <v>1156317</v>
      </c>
      <c r="C57" s="7">
        <v>359847</v>
      </c>
      <c r="D57" s="7">
        <v>796470</v>
      </c>
      <c r="E57" s="9">
        <f>SUM(F57:G57)</f>
        <v>1153755</v>
      </c>
      <c r="F57" s="7">
        <v>379788</v>
      </c>
      <c r="G57" s="7">
        <v>773967</v>
      </c>
      <c r="H57" s="23">
        <v>-9162</v>
      </c>
      <c r="I57" s="22">
        <v>-9222</v>
      </c>
      <c r="J57" s="20">
        <v>60</v>
      </c>
    </row>
    <row r="58" spans="1:10" ht="10.7" customHeight="1" x14ac:dyDescent="0.2">
      <c r="A58" s="10"/>
      <c r="B58" s="7"/>
      <c r="C58" s="7"/>
      <c r="D58" s="7"/>
      <c r="E58" s="7"/>
      <c r="F58" s="7"/>
      <c r="G58" s="7"/>
      <c r="H58" s="26"/>
      <c r="I58" s="25"/>
      <c r="J58" s="24"/>
    </row>
    <row r="59" spans="1:10" x14ac:dyDescent="0.2">
      <c r="A59" s="47" t="s">
        <v>3</v>
      </c>
      <c r="B59" s="9">
        <f>SUM(B61:B62)</f>
        <v>85925</v>
      </c>
      <c r="C59" s="9">
        <f t="shared" ref="C59:J59" si="16">SUM(C61:C62)</f>
        <v>17980</v>
      </c>
      <c r="D59" s="9">
        <f t="shared" si="16"/>
        <v>67945</v>
      </c>
      <c r="E59" s="9">
        <f t="shared" si="16"/>
        <v>106788</v>
      </c>
      <c r="F59" s="9">
        <f t="shared" si="16"/>
        <v>24743</v>
      </c>
      <c r="G59" s="9">
        <f t="shared" si="16"/>
        <v>82045</v>
      </c>
      <c r="H59" s="44">
        <f t="shared" si="16"/>
        <v>-40370</v>
      </c>
      <c r="I59" s="9">
        <f t="shared" si="16"/>
        <v>-15201</v>
      </c>
      <c r="J59" s="9">
        <f t="shared" si="16"/>
        <v>-25169</v>
      </c>
    </row>
    <row r="60" spans="1:10" ht="10.7" customHeight="1" x14ac:dyDescent="0.2">
      <c r="A60" s="32"/>
      <c r="B60" s="8"/>
      <c r="C60" s="8"/>
      <c r="D60" s="7"/>
      <c r="E60" s="8"/>
      <c r="F60" s="8"/>
      <c r="G60" s="7"/>
      <c r="H60" s="26"/>
      <c r="I60" s="25"/>
      <c r="J60" s="24"/>
    </row>
    <row r="61" spans="1:10" x14ac:dyDescent="0.2">
      <c r="A61" s="6" t="s">
        <v>2</v>
      </c>
      <c r="B61" s="9">
        <f t="shared" ref="B61:B62" si="17">SUM(C61:D61)</f>
        <v>50336</v>
      </c>
      <c r="C61" s="7">
        <v>6696</v>
      </c>
      <c r="D61" s="7">
        <v>43640</v>
      </c>
      <c r="E61" s="9">
        <f t="shared" ref="E61:E62" si="18">SUM(F61:G61)</f>
        <v>58370</v>
      </c>
      <c r="F61" s="7">
        <v>10479</v>
      </c>
      <c r="G61" s="7">
        <v>47891</v>
      </c>
      <c r="H61" s="23">
        <v>-24793</v>
      </c>
      <c r="I61" s="22">
        <v>-10117</v>
      </c>
      <c r="J61" s="20">
        <v>-14676</v>
      </c>
    </row>
    <row r="62" spans="1:10" x14ac:dyDescent="0.2">
      <c r="A62" s="6" t="s">
        <v>1</v>
      </c>
      <c r="B62" s="9">
        <f t="shared" si="17"/>
        <v>35589</v>
      </c>
      <c r="C62" s="7">
        <v>11284</v>
      </c>
      <c r="D62" s="7">
        <v>24305</v>
      </c>
      <c r="E62" s="9">
        <f t="shared" si="18"/>
        <v>48418</v>
      </c>
      <c r="F62" s="7">
        <v>14264</v>
      </c>
      <c r="G62" s="7">
        <v>34154</v>
      </c>
      <c r="H62" s="23">
        <v>-15577</v>
      </c>
      <c r="I62" s="22">
        <v>-5084</v>
      </c>
      <c r="J62" s="20">
        <v>-10493</v>
      </c>
    </row>
    <row r="63" spans="1:10" ht="9.3000000000000007" customHeight="1" x14ac:dyDescent="0.2">
      <c r="A63" s="41"/>
      <c r="B63" s="42"/>
      <c r="C63" s="42"/>
      <c r="D63" s="42"/>
      <c r="E63" s="42"/>
      <c r="F63" s="43"/>
      <c r="G63" s="39"/>
      <c r="H63" s="40"/>
      <c r="I63" s="40"/>
      <c r="J63" s="40"/>
    </row>
    <row r="64" spans="1:10" ht="9.3000000000000007" customHeight="1" x14ac:dyDescent="0.2">
      <c r="A64" s="6"/>
      <c r="B64" s="5"/>
      <c r="C64" s="5"/>
      <c r="D64" s="5"/>
      <c r="E64" s="5"/>
      <c r="F64" s="5"/>
      <c r="G64" s="5"/>
      <c r="H64" s="1"/>
    </row>
    <row r="65" spans="1:8" ht="14.3" customHeight="1" x14ac:dyDescent="0.2">
      <c r="A65" s="4" t="s">
        <v>41</v>
      </c>
      <c r="B65" s="4"/>
      <c r="C65" s="4"/>
      <c r="D65" s="4"/>
      <c r="E65" s="4"/>
      <c r="F65" s="4"/>
      <c r="G65" s="4"/>
      <c r="H65" s="1"/>
    </row>
    <row r="66" spans="1:8" x14ac:dyDescent="0.2">
      <c r="A66" s="3" t="s">
        <v>0</v>
      </c>
      <c r="H66" s="1"/>
    </row>
  </sheetData>
  <mergeCells count="17">
    <mergeCell ref="A3:G3"/>
    <mergeCell ref="A1:G1"/>
    <mergeCell ref="A2:G2"/>
    <mergeCell ref="H7:H8"/>
    <mergeCell ref="I7:I8"/>
    <mergeCell ref="J7:J8"/>
    <mergeCell ref="A5:A8"/>
    <mergeCell ref="B5:G5"/>
    <mergeCell ref="H5:J6"/>
    <mergeCell ref="B6:D6"/>
    <mergeCell ref="E6:G6"/>
    <mergeCell ref="B7:B8"/>
    <mergeCell ref="C7:C8"/>
    <mergeCell ref="D7:D8"/>
    <mergeCell ref="E7:E8"/>
    <mergeCell ref="F7:F8"/>
    <mergeCell ref="G7:G8"/>
  </mergeCells>
  <printOptions horizontalCentered="1"/>
  <pageMargins left="0.59055118110236227" right="0.59055118110236227" top="0.98425196850393704" bottom="1.0629921259842521" header="0" footer="0.27559055118110237"/>
  <pageSetup scale="73" orientation="portrait" horizontalDpi="300" verticalDpi="300" r:id="rId1"/>
  <headerFooter alignWithMargins="0"/>
  <ignoredErrors>
    <ignoredError sqref="B19 B21 B23:B26 E19 E21 E23:E26 B40 B42:B43 E40 E42:E43 B47:B48 B53 B57 E57 B61:B62 E61:E62 E53 E47:E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2</vt:lpstr>
      <vt:lpstr>'Cuadro 2'!Área_de_impresión</vt:lpstr>
      <vt:lpstr>'Cuadro 2'!Imprimir_títulos_IM</vt:lpstr>
      <vt:lpstr>'Cuadro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2025-02-25T16:06:09Z</cp:lastPrinted>
  <dcterms:created xsi:type="dcterms:W3CDTF">2022-06-22T19:13:31Z</dcterms:created>
  <dcterms:modified xsi:type="dcterms:W3CDTF">2025-04-09T19:36:49Z</dcterms:modified>
</cp:coreProperties>
</file>